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065" windowHeight="36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<sst xmlns="http://schemas.openxmlformats.org/spreadsheetml/2006/main" count="13" uniqueCount="12">
  <si>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Antal terminer</t>
  </si>
  <si>
    <t>Ydelse</t>
  </si>
  <si>
    <t>Rente</t>
  </si>
  <si>
    <t>Gæld (hovedstol)</t>
  </si>
  <si>
    <t>G</t>
  </si>
  <si>
    <t>r</t>
  </si>
  <si>
    <t>n</t>
  </si>
  <si>
    <t>y</t>
  </si>
  <si>
    <t>Termin</t>
  </si>
  <si>
    <t>Afdrag</t>
  </si>
  <si>
    <t>Restgæld</t>
  </si>
  <si>
    <t>Eksempel på beregning af gældsannuitet i Excel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</si>
</sst>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b/>
      <sz val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Sammensætning af ydelse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2975"/>
          <c:w val="0.82625"/>
          <c:h val="0.82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Ark1!$C$11</c:f>
              <c:strCache>
                <c:ptCount val="1"/>
                <c:pt idx="0">
                  <c:v>Rente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Ark1!$C$12:$C$47</c:f>
              <c:numCache/>
            </c:numRef>
          </c:val>
          <c:shape val="box"/>
        </c:ser>
        <c:ser>
          <c:idx val="2"/>
          <c:order val="1"/>
          <c:tx>
            <c:strRef>
              <c:f>Ark1!$D$11</c:f>
              <c:strCache>
                <c:ptCount val="1"/>
                <c:pt idx="0">
                  <c:v>Afdrag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Ark1!$D$12:$D$47</c:f>
              <c:numCache/>
            </c:numRef>
          </c:val>
          <c:shape val="box"/>
        </c:ser>
        <c:overlap val="100"/>
        <c:shape val="box"/>
        <c:axId val="52130859"/>
        <c:axId val="66524548"/>
      </c:bar3DChart>
      <c:catAx>
        <c:axId val="52130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Termin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524548"/>
        <c:crosses val="autoZero"/>
        <c:auto val="1"/>
        <c:lblOffset val="100"/>
        <c:noMultiLvlLbl val="0"/>
      </c:catAx>
      <c:valAx>
        <c:axId val="665245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30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25"/>
          <c:y val="0.5027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28575</xdr:rowOff>
    </xdr:from>
    <xdr:to>
      <xdr:col>5</xdr:col>
      <xdr:colOff>457200</xdr:colOff>
      <xdr:row>7</xdr:row>
      <xdr:rowOff>57150</xdr:rowOff>
    </xdr:to>
    <xdr:sp>
      <xdr:nvSpPr>
        <xdr:cNvPr id="1" name="Line 2"/>
        <xdr:cNvSpPr>
          <a:spLocks/>
        </xdr:cNvSpPr>
      </xdr:nvSpPr>
      <xdr:spPr>
        <a:xfrm flipH="1">
          <a:off x="3048000" y="1152525"/>
          <a:ext cx="457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</xdr:row>
      <xdr:rowOff>0</xdr:rowOff>
    </xdr:from>
    <xdr:to>
      <xdr:col>9</xdr:col>
      <xdr:colOff>285750</xdr:colOff>
      <xdr:row>6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219450" y="800100"/>
          <a:ext cx="2552700" cy="323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Indtastet formel: =E3*E4/(1-(1+E4)^(-E5))</a:t>
          </a:r>
        </a:p>
      </xdr:txBody>
    </xdr:sp>
    <xdr:clientData/>
  </xdr:twoCellAnchor>
  <xdr:twoCellAnchor>
    <xdr:from>
      <xdr:col>6</xdr:col>
      <xdr:colOff>95250</xdr:colOff>
      <xdr:row>9</xdr:row>
      <xdr:rowOff>28575</xdr:rowOff>
    </xdr:from>
    <xdr:to>
      <xdr:col>9</xdr:col>
      <xdr:colOff>133350</xdr:colOff>
      <xdr:row>11</xdr:row>
      <xdr:rowOff>57150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752850" y="1638300"/>
          <a:ext cx="1866900" cy="352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Anvendt absolutte referencer. Brug evt. tasten F4.</a:t>
          </a:r>
        </a:p>
      </xdr:txBody>
    </xdr:sp>
    <xdr:clientData/>
  </xdr:twoCellAnchor>
  <xdr:twoCellAnchor>
    <xdr:from>
      <xdr:col>3</xdr:col>
      <xdr:colOff>0</xdr:colOff>
      <xdr:row>10</xdr:row>
      <xdr:rowOff>28575</xdr:rowOff>
    </xdr:from>
    <xdr:to>
      <xdr:col>6</xdr:col>
      <xdr:colOff>57150</xdr:colOff>
      <xdr:row>12</xdr:row>
      <xdr:rowOff>28575</xdr:rowOff>
    </xdr:to>
    <xdr:sp>
      <xdr:nvSpPr>
        <xdr:cNvPr id="4" name="Line 8"/>
        <xdr:cNvSpPr>
          <a:spLocks/>
        </xdr:cNvSpPr>
      </xdr:nvSpPr>
      <xdr:spPr>
        <a:xfrm flipH="1">
          <a:off x="1828800" y="1800225"/>
          <a:ext cx="1885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16</xdr:row>
      <xdr:rowOff>28575</xdr:rowOff>
    </xdr:from>
    <xdr:to>
      <xdr:col>13</xdr:col>
      <xdr:colOff>390525</xdr:colOff>
      <xdr:row>38</xdr:row>
      <xdr:rowOff>114300</xdr:rowOff>
    </xdr:to>
    <xdr:graphicFrame>
      <xdr:nvGraphicFramePr>
        <xdr:cNvPr id="5" name="Chart 9"/>
        <xdr:cNvGraphicFramePr/>
      </xdr:nvGraphicFramePr>
      <xdr:xfrm>
        <a:off x="3352800" y="2771775"/>
        <a:ext cx="4962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12</xdr:row>
      <xdr:rowOff>19050</xdr:rowOff>
    </xdr:from>
    <xdr:to>
      <xdr:col>13</xdr:col>
      <xdr:colOff>133350</xdr:colOff>
      <xdr:row>15</xdr:row>
      <xdr:rowOff>47625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3990975" y="2114550"/>
          <a:ext cx="4067175" cy="514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Når de to første terminer er udfyldt, kan man "trække" og få resten udfyldt. Man markerer felterne C12, D12, E12, C13, D13, E13 og trækker i det lille kryds nederst til højre i det markede område.</a:t>
          </a:r>
        </a:p>
      </xdr:txBody>
    </xdr:sp>
    <xdr:clientData/>
  </xdr:twoCellAnchor>
  <xdr:twoCellAnchor>
    <xdr:from>
      <xdr:col>5</xdr:col>
      <xdr:colOff>19050</xdr:colOff>
      <xdr:row>12</xdr:row>
      <xdr:rowOff>104775</xdr:rowOff>
    </xdr:from>
    <xdr:to>
      <xdr:col>6</xdr:col>
      <xdr:colOff>285750</xdr:colOff>
      <xdr:row>13</xdr:row>
      <xdr:rowOff>85725</xdr:rowOff>
    </xdr:to>
    <xdr:sp>
      <xdr:nvSpPr>
        <xdr:cNvPr id="7" name="Line 11"/>
        <xdr:cNvSpPr>
          <a:spLocks/>
        </xdr:cNvSpPr>
      </xdr:nvSpPr>
      <xdr:spPr>
        <a:xfrm flipH="1" flipV="1">
          <a:off x="3067050" y="2200275"/>
          <a:ext cx="8763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tabSelected="1" workbookViewId="0" topLeftCell="A1">
      <selection activeCell="F9" sqref="F9"/>
    </sheetView>
  </sheetViews>
  <sheetFormatPr defaultColWidth="9.140625" defaultRowHeight="12.75"/>
  <sheetData>
    <row r="1" ht="13.5" thickBot="1"/>
    <row r="2" spans="2:12" ht="24" thickBot="1">
      <c r="B2" s="4" t="s">
        <v>11</v>
      </c>
      <c r="C2" s="5"/>
      <c r="D2" s="5"/>
      <c r="E2" s="5"/>
      <c r="F2" s="5"/>
      <c r="G2" s="5"/>
      <c r="H2" s="5"/>
      <c r="I2" s="5"/>
      <c r="J2" s="5"/>
      <c r="K2" s="5"/>
      <c r="L2" s="6"/>
    </row>
    <row r="4" spans="2:5" ht="12.75">
      <c r="B4" t="s">
        <v>3</v>
      </c>
      <c r="D4" t="s">
        <v>4</v>
      </c>
      <c r="E4" s="2">
        <v>15000</v>
      </c>
    </row>
    <row r="5" spans="2:5" ht="12.75">
      <c r="B5" t="s">
        <v>2</v>
      </c>
      <c r="D5" s="1" t="s">
        <v>5</v>
      </c>
      <c r="E5" s="2">
        <v>0.015</v>
      </c>
    </row>
    <row r="6" spans="2:5" ht="12.75">
      <c r="B6" t="s">
        <v>0</v>
      </c>
      <c r="D6" t="s">
        <v>6</v>
      </c>
      <c r="E6" s="2">
        <v>36</v>
      </c>
    </row>
    <row r="8" spans="2:5" ht="12.75">
      <c r="B8" t="s">
        <v>1</v>
      </c>
      <c r="D8" t="s">
        <v>7</v>
      </c>
      <c r="E8" s="3">
        <f>E4*E5/(1-(1+E5)^(-E6))</f>
        <v>542.2859330387563</v>
      </c>
    </row>
    <row r="11" spans="2:5" ht="12.75">
      <c r="B11" t="s">
        <v>8</v>
      </c>
      <c r="C11" t="s">
        <v>2</v>
      </c>
      <c r="D11" t="s">
        <v>9</v>
      </c>
      <c r="E11" t="s">
        <v>10</v>
      </c>
    </row>
    <row r="12" spans="2:5" ht="12.75">
      <c r="B12">
        <v>1</v>
      </c>
      <c r="C12" s="3">
        <f>E4*E5</f>
        <v>225</v>
      </c>
      <c r="D12" s="3">
        <f>E8-C12</f>
        <v>317.2859330387563</v>
      </c>
      <c r="E12" s="3">
        <f>E4-D12</f>
        <v>14682.714066961244</v>
      </c>
    </row>
    <row r="13" spans="2:5" ht="12.75">
      <c r="B13">
        <v>2</v>
      </c>
      <c r="C13" s="3">
        <f>E12*$E$5</f>
        <v>220.24071100441864</v>
      </c>
      <c r="D13" s="3">
        <f>$E$8-C13</f>
        <v>322.04522203433766</v>
      </c>
      <c r="E13" s="3">
        <f>E12-D13</f>
        <v>14360.668844926906</v>
      </c>
    </row>
    <row r="14" spans="2:5" ht="12.75">
      <c r="B14">
        <v>3</v>
      </c>
      <c r="C14" s="3">
        <f aca="true" t="shared" si="0" ref="C14:C31">E13*$E$5</f>
        <v>215.41003267390357</v>
      </c>
      <c r="D14" s="3">
        <f aca="true" t="shared" si="1" ref="D14:D47">$E$8-C14</f>
        <v>326.8759003648527</v>
      </c>
      <c r="E14" s="3">
        <f aca="true" t="shared" si="2" ref="E14:E31">E13-D14</f>
        <v>14033.792944562054</v>
      </c>
    </row>
    <row r="15" spans="2:5" ht="12.75">
      <c r="B15">
        <v>4</v>
      </c>
      <c r="C15" s="3">
        <f t="shared" si="0"/>
        <v>210.5068941684308</v>
      </c>
      <c r="D15" s="3">
        <f t="shared" si="1"/>
        <v>331.7790388703255</v>
      </c>
      <c r="E15" s="3">
        <f t="shared" si="2"/>
        <v>13702.013905691729</v>
      </c>
    </row>
    <row r="16" spans="2:5" ht="12.75">
      <c r="B16">
        <v>5</v>
      </c>
      <c r="C16" s="3">
        <f t="shared" si="0"/>
        <v>205.53020858537593</v>
      </c>
      <c r="D16" s="3">
        <f t="shared" si="1"/>
        <v>336.75572445338037</v>
      </c>
      <c r="E16" s="3">
        <f t="shared" si="2"/>
        <v>13365.258181238349</v>
      </c>
    </row>
    <row r="17" spans="2:5" ht="12.75">
      <c r="B17">
        <v>6</v>
      </c>
      <c r="C17" s="3">
        <f t="shared" si="0"/>
        <v>200.47887271857522</v>
      </c>
      <c r="D17" s="3">
        <f t="shared" si="1"/>
        <v>341.8070603201811</v>
      </c>
      <c r="E17" s="3">
        <f t="shared" si="2"/>
        <v>13023.451120918167</v>
      </c>
    </row>
    <row r="18" spans="2:5" ht="12.75">
      <c r="B18">
        <v>7</v>
      </c>
      <c r="C18" s="3">
        <f t="shared" si="0"/>
        <v>195.3517668137725</v>
      </c>
      <c r="D18" s="3">
        <f t="shared" si="1"/>
        <v>346.93416622498376</v>
      </c>
      <c r="E18" s="3">
        <f t="shared" si="2"/>
        <v>12676.516954693183</v>
      </c>
    </row>
    <row r="19" spans="2:5" ht="12.75">
      <c r="B19">
        <v>8</v>
      </c>
      <c r="C19" s="3">
        <f t="shared" si="0"/>
        <v>190.14775432039772</v>
      </c>
      <c r="D19" s="3">
        <f t="shared" si="1"/>
        <v>352.1381787183586</v>
      </c>
      <c r="E19" s="3">
        <f t="shared" si="2"/>
        <v>12324.378775974825</v>
      </c>
    </row>
    <row r="20" spans="2:5" ht="12.75">
      <c r="B20">
        <v>9</v>
      </c>
      <c r="C20" s="3">
        <f t="shared" si="0"/>
        <v>184.86568163962235</v>
      </c>
      <c r="D20" s="3">
        <f t="shared" si="1"/>
        <v>357.4202513991339</v>
      </c>
      <c r="E20" s="3">
        <f t="shared" si="2"/>
        <v>11966.958524575692</v>
      </c>
    </row>
    <row r="21" spans="2:5" ht="12.75">
      <c r="B21">
        <v>10</v>
      </c>
      <c r="C21" s="3">
        <f t="shared" si="0"/>
        <v>179.50437786863537</v>
      </c>
      <c r="D21" s="3">
        <f t="shared" si="1"/>
        <v>362.7815551701209</v>
      </c>
      <c r="E21" s="3">
        <f t="shared" si="2"/>
        <v>11604.176969405571</v>
      </c>
    </row>
    <row r="22" spans="2:5" ht="12.75">
      <c r="B22">
        <v>11</v>
      </c>
      <c r="C22" s="3">
        <f t="shared" si="0"/>
        <v>174.06265454108356</v>
      </c>
      <c r="D22" s="3">
        <f t="shared" si="1"/>
        <v>368.2232784976727</v>
      </c>
      <c r="E22" s="3">
        <f t="shared" si="2"/>
        <v>11235.953690907898</v>
      </c>
    </row>
    <row r="23" spans="2:5" ht="12.75">
      <c r="B23">
        <v>12</v>
      </c>
      <c r="C23" s="3">
        <f t="shared" si="0"/>
        <v>168.53930536361847</v>
      </c>
      <c r="D23" s="3">
        <f t="shared" si="1"/>
        <v>373.7466276751378</v>
      </c>
      <c r="E23" s="3">
        <f t="shared" si="2"/>
        <v>10862.20706323276</v>
      </c>
    </row>
    <row r="24" spans="2:5" ht="12.75">
      <c r="B24">
        <v>13</v>
      </c>
      <c r="C24" s="3">
        <f t="shared" si="0"/>
        <v>162.93310594849137</v>
      </c>
      <c r="D24" s="3">
        <f t="shared" si="1"/>
        <v>379.3528270902649</v>
      </c>
      <c r="E24" s="3">
        <f t="shared" si="2"/>
        <v>10482.854236142495</v>
      </c>
    </row>
    <row r="25" spans="2:5" ht="12.75">
      <c r="B25">
        <v>14</v>
      </c>
      <c r="C25" s="3">
        <f t="shared" si="0"/>
        <v>157.2428135421374</v>
      </c>
      <c r="D25" s="3">
        <f t="shared" si="1"/>
        <v>385.0431194966189</v>
      </c>
      <c r="E25" s="3">
        <f t="shared" si="2"/>
        <v>10097.811116645877</v>
      </c>
    </row>
    <row r="26" spans="2:5" ht="12.75">
      <c r="B26">
        <v>15</v>
      </c>
      <c r="C26" s="3">
        <f t="shared" si="0"/>
        <v>151.46716674968815</v>
      </c>
      <c r="D26" s="3">
        <f t="shared" si="1"/>
        <v>390.81876628906815</v>
      </c>
      <c r="E26" s="3">
        <f t="shared" si="2"/>
        <v>9706.992350356808</v>
      </c>
    </row>
    <row r="27" spans="2:5" ht="12.75">
      <c r="B27">
        <v>16</v>
      </c>
      <c r="C27" s="3">
        <f t="shared" si="0"/>
        <v>145.60488525535212</v>
      </c>
      <c r="D27" s="3">
        <f t="shared" si="1"/>
        <v>396.6810477834042</v>
      </c>
      <c r="E27" s="3">
        <f t="shared" si="2"/>
        <v>9310.311302573404</v>
      </c>
    </row>
    <row r="28" spans="2:5" ht="12.75">
      <c r="B28">
        <v>17</v>
      </c>
      <c r="C28" s="3">
        <f t="shared" si="0"/>
        <v>139.65466953860104</v>
      </c>
      <c r="D28" s="3">
        <f t="shared" si="1"/>
        <v>402.6312635001552</v>
      </c>
      <c r="E28" s="3">
        <f t="shared" si="2"/>
        <v>8907.680039073248</v>
      </c>
    </row>
    <row r="29" spans="2:5" ht="12.75">
      <c r="B29">
        <v>18</v>
      </c>
      <c r="C29" s="3">
        <f t="shared" si="0"/>
        <v>133.61520058609872</v>
      </c>
      <c r="D29" s="3">
        <f t="shared" si="1"/>
        <v>408.6707324526576</v>
      </c>
      <c r="E29" s="3">
        <f t="shared" si="2"/>
        <v>8499.00930662059</v>
      </c>
    </row>
    <row r="30" spans="2:5" ht="12.75">
      <c r="B30">
        <v>19</v>
      </c>
      <c r="C30" s="3">
        <f t="shared" si="0"/>
        <v>127.48513959930885</v>
      </c>
      <c r="D30" s="3">
        <f t="shared" si="1"/>
        <v>414.80079343944743</v>
      </c>
      <c r="E30" s="3">
        <f t="shared" si="2"/>
        <v>8084.208513181143</v>
      </c>
    </row>
    <row r="31" spans="2:5" ht="12.75">
      <c r="B31">
        <v>20</v>
      </c>
      <c r="C31" s="3">
        <f t="shared" si="0"/>
        <v>121.26312769771714</v>
      </c>
      <c r="D31" s="3">
        <f t="shared" si="1"/>
        <v>421.02280534103915</v>
      </c>
      <c r="E31" s="3">
        <f t="shared" si="2"/>
        <v>7663.1857078401035</v>
      </c>
    </row>
    <row r="32" spans="2:5" ht="12.75">
      <c r="B32">
        <v>21</v>
      </c>
      <c r="C32" s="3">
        <f>E31*$E$5</f>
        <v>114.94778561760155</v>
      </c>
      <c r="D32" s="3">
        <f>$E$8-C32</f>
        <v>427.33814742115476</v>
      </c>
      <c r="E32" s="3">
        <f>E31-D32</f>
        <v>7235.847560418949</v>
      </c>
    </row>
    <row r="33" spans="2:5" ht="12.75">
      <c r="B33">
        <v>22</v>
      </c>
      <c r="C33" s="3">
        <f aca="true" t="shared" si="3" ref="C33:C47">E32*$E$5</f>
        <v>108.53771340628423</v>
      </c>
      <c r="D33" s="3">
        <f t="shared" si="1"/>
        <v>433.74821963247206</v>
      </c>
      <c r="E33" s="3">
        <f aca="true" t="shared" si="4" ref="E33:E47">E32-D33</f>
        <v>6802.099340786477</v>
      </c>
    </row>
    <row r="34" spans="2:5" ht="12.75">
      <c r="B34">
        <v>23</v>
      </c>
      <c r="C34" s="3">
        <f t="shared" si="3"/>
        <v>102.03149011179715</v>
      </c>
      <c r="D34" s="3">
        <f t="shared" si="1"/>
        <v>440.25444292695914</v>
      </c>
      <c r="E34" s="3">
        <f t="shared" si="4"/>
        <v>6361.844897859518</v>
      </c>
    </row>
    <row r="35" spans="2:5" ht="12.75">
      <c r="B35">
        <v>24</v>
      </c>
      <c r="C35" s="3">
        <f t="shared" si="3"/>
        <v>95.42767346789276</v>
      </c>
      <c r="D35" s="3">
        <f t="shared" si="1"/>
        <v>446.85825957086354</v>
      </c>
      <c r="E35" s="3">
        <f t="shared" si="4"/>
        <v>5914.986638288654</v>
      </c>
    </row>
    <row r="36" spans="2:5" ht="12.75">
      <c r="B36">
        <v>25</v>
      </c>
      <c r="C36" s="3">
        <f t="shared" si="3"/>
        <v>88.72479957432981</v>
      </c>
      <c r="D36" s="3">
        <f t="shared" si="1"/>
        <v>453.56113346442646</v>
      </c>
      <c r="E36" s="3">
        <f t="shared" si="4"/>
        <v>5461.425504824228</v>
      </c>
    </row>
    <row r="37" spans="2:5" ht="12.75">
      <c r="B37">
        <v>26</v>
      </c>
      <c r="C37" s="3">
        <f t="shared" si="3"/>
        <v>81.92138257236341</v>
      </c>
      <c r="D37" s="3">
        <f t="shared" si="1"/>
        <v>460.36455046639287</v>
      </c>
      <c r="E37" s="3">
        <f t="shared" si="4"/>
        <v>5001.060954357835</v>
      </c>
    </row>
    <row r="38" spans="2:5" ht="12.75">
      <c r="B38">
        <v>27</v>
      </c>
      <c r="C38" s="3">
        <f t="shared" si="3"/>
        <v>75.01591431536752</v>
      </c>
      <c r="D38" s="3">
        <f t="shared" si="1"/>
        <v>467.2700187233888</v>
      </c>
      <c r="E38" s="3">
        <f t="shared" si="4"/>
        <v>4533.790935634446</v>
      </c>
    </row>
    <row r="39" spans="2:5" ht="12.75">
      <c r="B39">
        <v>28</v>
      </c>
      <c r="C39" s="3">
        <f t="shared" si="3"/>
        <v>68.0068640345167</v>
      </c>
      <c r="D39" s="3">
        <f t="shared" si="1"/>
        <v>474.2790690042396</v>
      </c>
      <c r="E39" s="3">
        <f t="shared" si="4"/>
        <v>4059.5118666302064</v>
      </c>
    </row>
    <row r="40" spans="2:5" ht="12.75">
      <c r="B40">
        <v>29</v>
      </c>
      <c r="C40" s="3">
        <f t="shared" si="3"/>
        <v>60.89267799945309</v>
      </c>
      <c r="D40" s="3">
        <f t="shared" si="1"/>
        <v>481.3932550393032</v>
      </c>
      <c r="E40" s="3">
        <f t="shared" si="4"/>
        <v>3578.118611590903</v>
      </c>
    </row>
    <row r="41" spans="2:5" ht="12.75">
      <c r="B41">
        <v>30</v>
      </c>
      <c r="C41" s="3">
        <f t="shared" si="3"/>
        <v>53.67177917386355</v>
      </c>
      <c r="D41" s="3">
        <f t="shared" si="1"/>
        <v>488.6141538648927</v>
      </c>
      <c r="E41" s="3">
        <f t="shared" si="4"/>
        <v>3089.5044577260105</v>
      </c>
    </row>
    <row r="42" spans="2:5" ht="12.75">
      <c r="B42">
        <v>31</v>
      </c>
      <c r="C42" s="3">
        <f t="shared" si="3"/>
        <v>46.342566865890156</v>
      </c>
      <c r="D42" s="3">
        <f t="shared" si="1"/>
        <v>495.94336617286615</v>
      </c>
      <c r="E42" s="3">
        <f t="shared" si="4"/>
        <v>2593.5610915531443</v>
      </c>
    </row>
    <row r="43" spans="2:5" ht="12.75">
      <c r="B43">
        <v>32</v>
      </c>
      <c r="C43" s="3">
        <f t="shared" si="3"/>
        <v>38.90341637329716</v>
      </c>
      <c r="D43" s="3">
        <f t="shared" si="1"/>
        <v>503.38251666545915</v>
      </c>
      <c r="E43" s="3">
        <f t="shared" si="4"/>
        <v>2090.178574887685</v>
      </c>
    </row>
    <row r="44" spans="2:5" ht="12.75">
      <c r="B44">
        <v>33</v>
      </c>
      <c r="C44" s="3">
        <f t="shared" si="3"/>
        <v>31.352678623315274</v>
      </c>
      <c r="D44" s="3">
        <f t="shared" si="1"/>
        <v>510.933254415441</v>
      </c>
      <c r="E44" s="3">
        <f t="shared" si="4"/>
        <v>1579.245320472244</v>
      </c>
    </row>
    <row r="45" spans="2:5" ht="12.75">
      <c r="B45">
        <v>34</v>
      </c>
      <c r="C45" s="3">
        <f t="shared" si="3"/>
        <v>23.68867980708366</v>
      </c>
      <c r="D45" s="3">
        <f t="shared" si="1"/>
        <v>518.5972532316727</v>
      </c>
      <c r="E45" s="3">
        <f t="shared" si="4"/>
        <v>1060.6480672405714</v>
      </c>
    </row>
    <row r="46" spans="2:5" ht="12.75">
      <c r="B46">
        <v>35</v>
      </c>
      <c r="C46" s="3">
        <f t="shared" si="3"/>
        <v>15.909721008608571</v>
      </c>
      <c r="D46" s="3">
        <f t="shared" si="1"/>
        <v>526.3762120301477</v>
      </c>
      <c r="E46" s="3">
        <f t="shared" si="4"/>
        <v>534.2718552104237</v>
      </c>
    </row>
    <row r="47" spans="2:5" ht="12.75">
      <c r="B47">
        <v>36</v>
      </c>
      <c r="C47" s="3">
        <f t="shared" si="3"/>
        <v>8.014077828156356</v>
      </c>
      <c r="D47" s="3">
        <f t="shared" si="1"/>
        <v>534.2718552105999</v>
      </c>
      <c r="E47" s="3">
        <f t="shared" si="4"/>
        <v>-1.7621459846850485E-10</v>
      </c>
    </row>
  </sheetData>
  <mergeCells count="1">
    <mergeCell ref="B2:L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Morten Overgård Nielsen</cp:lastModifiedBy>
  <cp:lastPrinted>2002-10-01T18:45:52Z</cp:lastPrinted>
  <dcterms:created xsi:type="dcterms:W3CDTF">2002-10-01T07:23:14Z</dcterms:created>
  <dcterms:modified xsi:type="dcterms:W3CDTF">2006-03-07T08:42:33Z</dcterms:modified>
  <cp:category/>
  <cp:version/>
  <cp:contentType/>
  <cp:contentStatus/>
</cp:coreProperties>
</file>